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BOD~1\AppData\Local\Temp\uploader\11\"/>
    </mc:Choice>
  </mc:AlternateContent>
  <xr:revisionPtr revIDLastSave="0" documentId="13_ncr:1_{2B68751B-38B0-41E8-9D0D-729226A0C7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4" sheetId="1" r:id="rId1"/>
  </sheets>
  <definedNames>
    <definedName name="Print_Titles" localSheetId="0">'Приложение 4'!$10:$13</definedName>
    <definedName name="_xlnm.Print_Area" localSheetId="0">'Приложение 4'!$A$1:$X$20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7" i="1" l="1"/>
  <c r="M17" i="1"/>
  <c r="X16" i="1"/>
  <c r="M16" i="1"/>
  <c r="X15" i="1"/>
  <c r="M15" i="1"/>
  <c r="X14" i="1"/>
  <c r="M14" i="1"/>
  <c r="X13" i="1"/>
  <c r="M13" i="1"/>
  <c r="X12" i="1"/>
  <c r="W12" i="1"/>
  <c r="W11" i="1" s="1"/>
  <c r="V12" i="1"/>
  <c r="V11" i="1" s="1"/>
  <c r="U12" i="1"/>
  <c r="U11" i="1" s="1"/>
  <c r="T12" i="1"/>
  <c r="T11" i="1" s="1"/>
  <c r="S12" i="1"/>
  <c r="S11" i="1" s="1"/>
  <c r="R12" i="1"/>
  <c r="R11" i="1" s="1"/>
  <c r="Q12" i="1"/>
  <c r="Q11" i="1" s="1"/>
  <c r="P12" i="1"/>
  <c r="P11" i="1" s="1"/>
  <c r="O12" i="1"/>
  <c r="O11" i="1" s="1"/>
  <c r="N12" i="1"/>
  <c r="N11" i="1" s="1"/>
  <c r="M12" i="1"/>
  <c r="M11" i="1" s="1"/>
  <c r="L12" i="1"/>
  <c r="L11" i="1" s="1"/>
  <c r="K12" i="1"/>
  <c r="K11" i="1" s="1"/>
  <c r="J12" i="1"/>
  <c r="J11" i="1" s="1"/>
  <c r="I12" i="1"/>
  <c r="I11" i="1" s="1"/>
  <c r="H12" i="1"/>
  <c r="H11" i="1" s="1"/>
  <c r="G12" i="1"/>
  <c r="G11" i="1" s="1"/>
  <c r="F12" i="1"/>
  <c r="F11" i="1" s="1"/>
  <c r="E12" i="1"/>
  <c r="E11" i="1" s="1"/>
  <c r="D12" i="1"/>
  <c r="D11" i="1" s="1"/>
  <c r="C12" i="1"/>
  <c r="C11" i="1" s="1"/>
  <c r="X11" i="1"/>
</calcChain>
</file>

<file path=xl/sharedStrings.xml><?xml version="1.0" encoding="utf-8"?>
<sst xmlns="http://schemas.openxmlformats.org/spreadsheetml/2006/main" count="108" uniqueCount="28">
  <si>
    <t>№ п/п</t>
  </si>
  <si>
    <t>Наименование муниципального образования</t>
  </si>
  <si>
    <t>Расселяемая площадь</t>
  </si>
  <si>
    <t>Количество переселяемых жителей</t>
  </si>
  <si>
    <t>2022 г.</t>
  </si>
  <si>
    <t>2023 г.</t>
  </si>
  <si>
    <t>2024 г.</t>
  </si>
  <si>
    <t>2025 г.</t>
  </si>
  <si>
    <t>2026 г.</t>
  </si>
  <si>
    <t>2027 г.</t>
  </si>
  <si>
    <t>2028 г.</t>
  </si>
  <si>
    <t>2029 г.</t>
  </si>
  <si>
    <t>2030 г.</t>
  </si>
  <si>
    <t>2031 г.</t>
  </si>
  <si>
    <t>Всего</t>
  </si>
  <si>
    <t>кв.м</t>
  </si>
  <si>
    <t>чел</t>
  </si>
  <si>
    <t>в части, предусматривающей финансирование за счет средств Фонда, в т.ч.:</t>
  </si>
  <si>
    <t>Итого по город Киров</t>
  </si>
  <si>
    <t>x</t>
  </si>
  <si>
    <t>Итого по город Котельнич</t>
  </si>
  <si>
    <t>Итого по город Слободской</t>
  </si>
  <si>
    <t>Итого по Мурашинский муниципальный округ</t>
  </si>
  <si>
    <t>Итого по Оричевский муниципальный район</t>
  </si>
  <si>
    <t>Приложение № 4
 к Программе</t>
  </si>
  <si>
    <t>ПЛАНИРУЕМЫЕ ПОКАЗАТЕЛИ
выполнения Программы</t>
  </si>
  <si>
    <t xml:space="preserve">Всего по этапу 2025-2026 годов </t>
  </si>
  <si>
    <t>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</si>
</sst>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₽&quot;;[Red]\-#,##0.00\ &quot;₽&quot;"/>
    <numFmt numFmtId="164" formatCode="#,##0.00_ ;\-#,##0.00\ "/>
    <numFmt numFmtId="165" formatCode="#,##0_ ;\-#,##0\ "/>
  </numFmts>
  <fonts count="7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2" fillId="2" borderId="0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5" fontId="6" fillId="2" borderId="5" xfId="0" applyNumberFormat="1" applyFont="1" applyFill="1" applyBorder="1" applyAlignment="1">
      <alignment horizontal="right" vertical="center"/>
    </xf>
    <xf numFmtId="165" fontId="6" fillId="2" borderId="5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5" fontId="6" fillId="2" borderId="9" xfId="0" applyNumberFormat="1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"/>
  <sheetViews>
    <sheetView tabSelected="1" view="pageLayout" zoomScale="75" zoomScaleNormal="55" zoomScalePageLayoutView="75" workbookViewId="0">
      <selection activeCell="Y28" sqref="Y28"/>
    </sheetView>
  </sheetViews>
  <sheetFormatPr defaultRowHeight="15" x14ac:dyDescent="0.25"/>
  <cols>
    <col min="1" max="1" width="6.42578125" customWidth="1"/>
    <col min="2" max="2" width="45" style="1" customWidth="1"/>
    <col min="3" max="6" width="20.7109375" hidden="1" customWidth="1" collapsed="1"/>
    <col min="7" max="7" width="20.7109375" customWidth="1"/>
    <col min="8" max="12" width="20.7109375" hidden="1" customWidth="1" collapsed="1"/>
    <col min="13" max="13" width="20.7109375" customWidth="1"/>
    <col min="14" max="17" width="20.7109375" hidden="1" customWidth="1" collapsed="1"/>
    <col min="18" max="18" width="20.7109375" customWidth="1"/>
    <col min="19" max="23" width="20.7109375" hidden="1" customWidth="1" collapsed="1"/>
    <col min="24" max="24" width="20.7109375" customWidth="1"/>
  </cols>
  <sheetData>
    <row r="1" spans="1:28" ht="15.6" customHeight="1" x14ac:dyDescent="0.3">
      <c r="A1" s="2"/>
      <c r="B1" s="2"/>
      <c r="C1" s="2"/>
      <c r="D1" s="3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"/>
      <c r="S1" s="35" t="s">
        <v>24</v>
      </c>
      <c r="T1" s="35"/>
      <c r="U1" s="35"/>
      <c r="V1" s="35"/>
      <c r="W1" s="35"/>
      <c r="X1" s="35"/>
      <c r="Y1" s="6"/>
      <c r="Z1" s="2"/>
      <c r="AA1" s="2"/>
      <c r="AB1" s="2"/>
    </row>
    <row r="2" spans="1:28" ht="18.75" customHeight="1" x14ac:dyDescent="0.3">
      <c r="A2" s="2"/>
      <c r="B2" s="2"/>
      <c r="C2" s="2"/>
      <c r="D2" s="3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5"/>
      <c r="S2" s="35"/>
      <c r="T2" s="35"/>
      <c r="U2" s="35"/>
      <c r="V2" s="35"/>
      <c r="W2" s="35"/>
      <c r="X2" s="35"/>
      <c r="Y2" s="7"/>
      <c r="Z2" s="2"/>
      <c r="AA2" s="2"/>
      <c r="AB2" s="2"/>
    </row>
    <row r="3" spans="1:28" ht="18.75" customHeight="1" x14ac:dyDescent="0.3">
      <c r="A3" s="2"/>
      <c r="B3" s="2"/>
      <c r="C3" s="2"/>
      <c r="D3" s="3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"/>
      <c r="S3" s="35"/>
      <c r="T3" s="35"/>
      <c r="U3" s="35"/>
      <c r="V3" s="35"/>
      <c r="W3" s="35"/>
      <c r="X3" s="35"/>
      <c r="Y3" s="7"/>
      <c r="Z3" s="7"/>
      <c r="AA3" s="2"/>
      <c r="AB3" s="2"/>
    </row>
    <row r="4" spans="1:28" ht="40.5" customHeight="1" x14ac:dyDescent="0.25">
      <c r="A4" s="2"/>
      <c r="B4" s="2"/>
      <c r="C4" s="2"/>
      <c r="D4" s="3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8"/>
      <c r="R4" s="8"/>
      <c r="S4" s="35"/>
      <c r="T4" s="35"/>
      <c r="U4" s="35"/>
      <c r="V4" s="35"/>
      <c r="W4" s="35"/>
      <c r="X4" s="35"/>
      <c r="Y4" s="7"/>
      <c r="Z4" s="7"/>
      <c r="AA4" s="2"/>
      <c r="AB4" s="2"/>
    </row>
    <row r="5" spans="1:28" ht="9" customHeight="1" x14ac:dyDescent="0.25"/>
    <row r="6" spans="1:28" ht="66.75" customHeight="1" x14ac:dyDescent="0.25">
      <c r="A6" s="41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8" ht="42" customHeight="1" x14ac:dyDescent="0.25">
      <c r="A7" s="36" t="s">
        <v>0</v>
      </c>
      <c r="B7" s="39" t="s">
        <v>1</v>
      </c>
      <c r="C7" s="40" t="s">
        <v>2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 t="s">
        <v>3</v>
      </c>
      <c r="O7" s="40"/>
      <c r="P7" s="40"/>
      <c r="Q7" s="40"/>
      <c r="R7" s="40"/>
      <c r="S7" s="40"/>
      <c r="T7" s="40"/>
      <c r="U7" s="40"/>
      <c r="V7" s="40"/>
      <c r="W7" s="40"/>
      <c r="X7" s="40"/>
    </row>
    <row r="8" spans="1:28" ht="20.25" customHeight="1" x14ac:dyDescent="0.25">
      <c r="A8" s="37"/>
      <c r="B8" s="39"/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4</v>
      </c>
      <c r="O8" s="9" t="s">
        <v>5</v>
      </c>
      <c r="P8" s="9" t="s">
        <v>6</v>
      </c>
      <c r="Q8" s="9" t="s">
        <v>7</v>
      </c>
      <c r="R8" s="9" t="s">
        <v>8</v>
      </c>
      <c r="S8" s="9" t="s">
        <v>9</v>
      </c>
      <c r="T8" s="9" t="s">
        <v>10</v>
      </c>
      <c r="U8" s="9" t="s">
        <v>11</v>
      </c>
      <c r="V8" s="9" t="s">
        <v>12</v>
      </c>
      <c r="W8" s="9" t="s">
        <v>13</v>
      </c>
      <c r="X8" s="9" t="s">
        <v>14</v>
      </c>
    </row>
    <row r="9" spans="1:28" ht="20.25" customHeight="1" x14ac:dyDescent="0.25">
      <c r="A9" s="38"/>
      <c r="B9" s="39"/>
      <c r="C9" s="10" t="s">
        <v>15</v>
      </c>
      <c r="D9" s="10" t="s">
        <v>15</v>
      </c>
      <c r="E9" s="10" t="s">
        <v>15</v>
      </c>
      <c r="F9" s="9" t="s">
        <v>15</v>
      </c>
      <c r="G9" s="9" t="s">
        <v>15</v>
      </c>
      <c r="H9" s="9" t="s">
        <v>15</v>
      </c>
      <c r="I9" s="9" t="s">
        <v>15</v>
      </c>
      <c r="J9" s="9" t="s">
        <v>15</v>
      </c>
      <c r="K9" s="9" t="s">
        <v>15</v>
      </c>
      <c r="L9" s="9" t="s">
        <v>15</v>
      </c>
      <c r="M9" s="9" t="s">
        <v>15</v>
      </c>
      <c r="N9" s="10" t="s">
        <v>16</v>
      </c>
      <c r="O9" s="10" t="s">
        <v>16</v>
      </c>
      <c r="P9" s="10" t="s">
        <v>16</v>
      </c>
      <c r="Q9" s="10" t="s">
        <v>16</v>
      </c>
      <c r="R9" s="10" t="s">
        <v>16</v>
      </c>
      <c r="S9" s="9" t="s">
        <v>16</v>
      </c>
      <c r="T9" s="9" t="s">
        <v>16</v>
      </c>
      <c r="U9" s="9" t="s">
        <v>16</v>
      </c>
      <c r="V9" s="9" t="s">
        <v>16</v>
      </c>
      <c r="W9" s="9" t="s">
        <v>16</v>
      </c>
      <c r="X9" s="9" t="s">
        <v>16</v>
      </c>
    </row>
    <row r="10" spans="1:28" ht="20.25" customHeight="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3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4</v>
      </c>
      <c r="N10" s="9">
        <v>14</v>
      </c>
      <c r="O10" s="9">
        <v>15</v>
      </c>
      <c r="P10" s="9">
        <v>16</v>
      </c>
      <c r="Q10" s="9">
        <v>17</v>
      </c>
      <c r="R10" s="9">
        <v>5</v>
      </c>
      <c r="S10" s="9">
        <v>19</v>
      </c>
      <c r="T10" s="9">
        <v>20</v>
      </c>
      <c r="U10" s="9">
        <v>21</v>
      </c>
      <c r="V10" s="9">
        <v>22</v>
      </c>
      <c r="W10" s="9">
        <v>23</v>
      </c>
      <c r="X10" s="9">
        <v>6</v>
      </c>
    </row>
    <row r="11" spans="1:28" ht="89.25" customHeight="1" x14ac:dyDescent="0.25">
      <c r="A11" s="14"/>
      <c r="B11" s="11" t="s">
        <v>17</v>
      </c>
      <c r="C11" s="12">
        <f t="shared" ref="C11:X11" si="0">SUM(C12)</f>
        <v>0</v>
      </c>
      <c r="D11" s="12">
        <f t="shared" si="0"/>
        <v>0</v>
      </c>
      <c r="E11" s="12">
        <f t="shared" si="0"/>
        <v>0</v>
      </c>
      <c r="F11" s="15">
        <f t="shared" si="0"/>
        <v>0</v>
      </c>
      <c r="G11" s="15">
        <f t="shared" si="0"/>
        <v>5152.8500000000013</v>
      </c>
      <c r="H11" s="15">
        <f t="shared" si="0"/>
        <v>0</v>
      </c>
      <c r="I11" s="15">
        <f t="shared" si="0"/>
        <v>0</v>
      </c>
      <c r="J11" s="16">
        <f t="shared" si="0"/>
        <v>0</v>
      </c>
      <c r="K11" s="16">
        <f t="shared" si="0"/>
        <v>0</v>
      </c>
      <c r="L11" s="16">
        <f t="shared" si="0"/>
        <v>0</v>
      </c>
      <c r="M11" s="15">
        <f t="shared" si="0"/>
        <v>5152.8500000000013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259</v>
      </c>
      <c r="S11" s="16">
        <f t="shared" si="0"/>
        <v>0</v>
      </c>
      <c r="T11" s="16">
        <f t="shared" si="0"/>
        <v>0</v>
      </c>
      <c r="U11" s="16">
        <f t="shared" si="0"/>
        <v>0</v>
      </c>
      <c r="V11" s="16">
        <f t="shared" si="0"/>
        <v>0</v>
      </c>
      <c r="W11" s="16">
        <f t="shared" si="0"/>
        <v>0</v>
      </c>
      <c r="X11" s="16">
        <f t="shared" si="0"/>
        <v>259</v>
      </c>
    </row>
    <row r="12" spans="1:28" ht="27" customHeight="1" x14ac:dyDescent="0.25">
      <c r="A12" s="14"/>
      <c r="B12" s="11" t="s">
        <v>26</v>
      </c>
      <c r="C12" s="12">
        <f t="shared" ref="C12:L12" si="1">IF(COUNTIF(C13:C17,"&lt;&gt;x")&gt;0,SUM(C13:C17),"x")</f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5152.8500000000013</v>
      </c>
      <c r="H12" s="12" t="str">
        <f t="shared" si="1"/>
        <v>x</v>
      </c>
      <c r="I12" s="12" t="str">
        <f t="shared" si="1"/>
        <v>x</v>
      </c>
      <c r="J12" s="12" t="str">
        <f t="shared" si="1"/>
        <v>x</v>
      </c>
      <c r="K12" s="12" t="str">
        <f t="shared" si="1"/>
        <v>x</v>
      </c>
      <c r="L12" s="12" t="str">
        <f t="shared" si="1"/>
        <v>x</v>
      </c>
      <c r="M12" s="15">
        <f>SUM(M13:M17)</f>
        <v>5152.8500000000013</v>
      </c>
      <c r="N12" s="13">
        <f t="shared" ref="N12:W12" si="2">IF(COUNTIF(N13:N17,"&lt;&gt;x")&gt;0,SUM(N13:N17),"x")</f>
        <v>0</v>
      </c>
      <c r="O12" s="13">
        <f t="shared" si="2"/>
        <v>0</v>
      </c>
      <c r="P12" s="13">
        <f t="shared" si="2"/>
        <v>0</v>
      </c>
      <c r="Q12" s="13">
        <f t="shared" si="2"/>
        <v>0</v>
      </c>
      <c r="R12" s="13">
        <f t="shared" si="2"/>
        <v>259</v>
      </c>
      <c r="S12" s="13" t="str">
        <f t="shared" si="2"/>
        <v>x</v>
      </c>
      <c r="T12" s="13" t="str">
        <f t="shared" si="2"/>
        <v>x</v>
      </c>
      <c r="U12" s="12" t="str">
        <f t="shared" si="2"/>
        <v>x</v>
      </c>
      <c r="V12" s="12" t="str">
        <f t="shared" si="2"/>
        <v>x</v>
      </c>
      <c r="W12" s="12" t="str">
        <f t="shared" si="2"/>
        <v>x</v>
      </c>
      <c r="X12" s="16">
        <f>SUM(X13:X17)</f>
        <v>259</v>
      </c>
    </row>
    <row r="13" spans="1:28" ht="20.25" x14ac:dyDescent="0.25">
      <c r="A13" s="9">
        <v>1</v>
      </c>
      <c r="B13" s="11" t="s">
        <v>18</v>
      </c>
      <c r="C13" s="15">
        <v>0</v>
      </c>
      <c r="D13" s="15">
        <v>0</v>
      </c>
      <c r="E13" s="15">
        <v>0</v>
      </c>
      <c r="F13" s="15">
        <v>0</v>
      </c>
      <c r="G13" s="15">
        <v>3465.3</v>
      </c>
      <c r="H13" s="15" t="s">
        <v>19</v>
      </c>
      <c r="I13" s="15" t="s">
        <v>19</v>
      </c>
      <c r="J13" s="15" t="s">
        <v>19</v>
      </c>
      <c r="K13" s="15" t="s">
        <v>19</v>
      </c>
      <c r="L13" s="15" t="s">
        <v>19</v>
      </c>
      <c r="M13" s="15">
        <f>SUM(C13:L13)</f>
        <v>3465.3</v>
      </c>
      <c r="N13" s="13">
        <v>0</v>
      </c>
      <c r="O13" s="13">
        <v>0</v>
      </c>
      <c r="P13" s="16">
        <v>0</v>
      </c>
      <c r="Q13" s="16">
        <v>0</v>
      </c>
      <c r="R13" s="13">
        <v>172</v>
      </c>
      <c r="S13" s="16" t="s">
        <v>19</v>
      </c>
      <c r="T13" s="16" t="s">
        <v>19</v>
      </c>
      <c r="U13" s="16" t="s">
        <v>19</v>
      </c>
      <c r="V13" s="16" t="s">
        <v>19</v>
      </c>
      <c r="W13" s="16" t="s">
        <v>19</v>
      </c>
      <c r="X13" s="16">
        <f>SUM(N13:W13)</f>
        <v>172</v>
      </c>
    </row>
    <row r="14" spans="1:28" ht="20.25" x14ac:dyDescent="0.25">
      <c r="A14" s="9">
        <v>2</v>
      </c>
      <c r="B14" s="11" t="s">
        <v>20</v>
      </c>
      <c r="C14" s="15">
        <v>0</v>
      </c>
      <c r="D14" s="15">
        <v>0</v>
      </c>
      <c r="E14" s="15">
        <v>0</v>
      </c>
      <c r="F14" s="15">
        <v>0</v>
      </c>
      <c r="G14" s="15">
        <v>326.39999999999998</v>
      </c>
      <c r="H14" s="15" t="s">
        <v>19</v>
      </c>
      <c r="I14" s="15" t="s">
        <v>19</v>
      </c>
      <c r="J14" s="15" t="s">
        <v>19</v>
      </c>
      <c r="K14" s="15" t="s">
        <v>19</v>
      </c>
      <c r="L14" s="15" t="s">
        <v>19</v>
      </c>
      <c r="M14" s="15">
        <f>SUM(C14:L14)</f>
        <v>326.39999999999998</v>
      </c>
      <c r="N14" s="13">
        <v>0</v>
      </c>
      <c r="O14" s="13">
        <v>0</v>
      </c>
      <c r="P14" s="16">
        <v>0</v>
      </c>
      <c r="Q14" s="16">
        <v>0</v>
      </c>
      <c r="R14" s="13">
        <v>16</v>
      </c>
      <c r="S14" s="16" t="s">
        <v>19</v>
      </c>
      <c r="T14" s="16" t="s">
        <v>19</v>
      </c>
      <c r="U14" s="16" t="s">
        <v>19</v>
      </c>
      <c r="V14" s="16" t="s">
        <v>19</v>
      </c>
      <c r="W14" s="16" t="s">
        <v>19</v>
      </c>
      <c r="X14" s="16">
        <f>SUM(N14:W14)</f>
        <v>16</v>
      </c>
    </row>
    <row r="15" spans="1:28" ht="20.25" x14ac:dyDescent="0.25">
      <c r="A15" s="9">
        <v>3</v>
      </c>
      <c r="B15" s="11" t="s">
        <v>21</v>
      </c>
      <c r="C15" s="15">
        <v>0</v>
      </c>
      <c r="D15" s="15">
        <v>0</v>
      </c>
      <c r="E15" s="15">
        <v>0</v>
      </c>
      <c r="F15" s="15">
        <v>0</v>
      </c>
      <c r="G15" s="15">
        <v>487.25</v>
      </c>
      <c r="H15" s="15" t="s">
        <v>19</v>
      </c>
      <c r="I15" s="15" t="s">
        <v>19</v>
      </c>
      <c r="J15" s="15" t="s">
        <v>19</v>
      </c>
      <c r="K15" s="15" t="s">
        <v>19</v>
      </c>
      <c r="L15" s="15" t="s">
        <v>19</v>
      </c>
      <c r="M15" s="15">
        <f>SUM(C15:L15)</f>
        <v>487.25</v>
      </c>
      <c r="N15" s="13">
        <v>0</v>
      </c>
      <c r="O15" s="13">
        <v>0</v>
      </c>
      <c r="P15" s="16">
        <v>0</v>
      </c>
      <c r="Q15" s="16">
        <v>0</v>
      </c>
      <c r="R15" s="13">
        <v>29</v>
      </c>
      <c r="S15" s="16" t="s">
        <v>19</v>
      </c>
      <c r="T15" s="16" t="s">
        <v>19</v>
      </c>
      <c r="U15" s="16" t="s">
        <v>19</v>
      </c>
      <c r="V15" s="16" t="s">
        <v>19</v>
      </c>
      <c r="W15" s="16" t="s">
        <v>19</v>
      </c>
      <c r="X15" s="16">
        <f>SUM(N15:W15)</f>
        <v>29</v>
      </c>
    </row>
    <row r="16" spans="1:28" ht="40.5" x14ac:dyDescent="0.25">
      <c r="A16" s="9">
        <v>4</v>
      </c>
      <c r="B16" s="11" t="s">
        <v>22</v>
      </c>
      <c r="C16" s="15">
        <v>0</v>
      </c>
      <c r="D16" s="15">
        <v>0</v>
      </c>
      <c r="E16" s="15">
        <v>0</v>
      </c>
      <c r="F16" s="15">
        <v>0</v>
      </c>
      <c r="G16" s="30">
        <v>427.6</v>
      </c>
      <c r="H16" s="30" t="s">
        <v>19</v>
      </c>
      <c r="I16" s="30" t="s">
        <v>19</v>
      </c>
      <c r="J16" s="30" t="s">
        <v>19</v>
      </c>
      <c r="K16" s="30" t="s">
        <v>19</v>
      </c>
      <c r="L16" s="30" t="s">
        <v>19</v>
      </c>
      <c r="M16" s="30">
        <f>SUM(C16:L16)</f>
        <v>427.6</v>
      </c>
      <c r="N16" s="13">
        <v>0</v>
      </c>
      <c r="O16" s="13">
        <v>0</v>
      </c>
      <c r="P16" s="16">
        <v>0</v>
      </c>
      <c r="Q16" s="16">
        <v>0</v>
      </c>
      <c r="R16" s="13">
        <v>14</v>
      </c>
      <c r="S16" s="16" t="s">
        <v>19</v>
      </c>
      <c r="T16" s="16" t="s">
        <v>19</v>
      </c>
      <c r="U16" s="16" t="s">
        <v>19</v>
      </c>
      <c r="V16" s="16" t="s">
        <v>19</v>
      </c>
      <c r="W16" s="16" t="s">
        <v>19</v>
      </c>
      <c r="X16" s="16">
        <f>SUM(N16:W16)</f>
        <v>14</v>
      </c>
    </row>
    <row r="17" spans="1:24" ht="40.5" x14ac:dyDescent="0.25">
      <c r="A17" s="23">
        <v>5</v>
      </c>
      <c r="B17" s="24" t="s">
        <v>23</v>
      </c>
      <c r="C17" s="25">
        <v>0</v>
      </c>
      <c r="D17" s="25">
        <v>0</v>
      </c>
      <c r="E17" s="25">
        <v>0</v>
      </c>
      <c r="F17" s="31">
        <v>0</v>
      </c>
      <c r="G17" s="33">
        <v>446.3</v>
      </c>
      <c r="H17" s="33" t="s">
        <v>19</v>
      </c>
      <c r="I17" s="33" t="s">
        <v>19</v>
      </c>
      <c r="J17" s="33" t="s">
        <v>19</v>
      </c>
      <c r="K17" s="33" t="s">
        <v>19</v>
      </c>
      <c r="L17" s="33" t="s">
        <v>19</v>
      </c>
      <c r="M17" s="33">
        <f>SUM(C17:L17)</f>
        <v>446.3</v>
      </c>
      <c r="N17" s="32">
        <v>0</v>
      </c>
      <c r="O17" s="26">
        <v>0</v>
      </c>
      <c r="P17" s="27">
        <v>0</v>
      </c>
      <c r="Q17" s="27">
        <v>0</v>
      </c>
      <c r="R17" s="26">
        <v>28</v>
      </c>
      <c r="S17" s="27" t="s">
        <v>19</v>
      </c>
      <c r="T17" s="27" t="s">
        <v>19</v>
      </c>
      <c r="U17" s="27" t="s">
        <v>19</v>
      </c>
      <c r="V17" s="27" t="s">
        <v>19</v>
      </c>
      <c r="W17" s="27" t="s">
        <v>19</v>
      </c>
      <c r="X17" s="27">
        <f>SUM(N17:W17)</f>
        <v>28</v>
      </c>
    </row>
    <row r="18" spans="1:24" ht="45" customHeight="1" x14ac:dyDescent="0.3">
      <c r="A18" s="28"/>
      <c r="B18" s="28"/>
      <c r="C18" s="28"/>
      <c r="D18" s="28"/>
      <c r="E18" s="28"/>
      <c r="F18" s="28"/>
      <c r="G18" s="34" t="s">
        <v>27</v>
      </c>
      <c r="H18" s="34"/>
      <c r="I18" s="34"/>
      <c r="J18" s="34"/>
      <c r="K18" s="34"/>
      <c r="L18" s="34"/>
      <c r="M18" s="34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22.5" customHeight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24" ht="21.75" customHeight="1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7"/>
      <c r="N20" s="20"/>
      <c r="O20" s="20"/>
      <c r="P20" s="18"/>
      <c r="Q20" s="42"/>
      <c r="R20" s="42"/>
      <c r="S20" s="42"/>
      <c r="T20" s="42"/>
      <c r="U20" s="42"/>
      <c r="V20" s="42"/>
      <c r="W20" s="42"/>
      <c r="X20" s="42"/>
    </row>
    <row r="21" spans="1:24" ht="15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7"/>
      <c r="N21" s="20"/>
      <c r="O21" s="20"/>
      <c r="P21" s="18"/>
      <c r="Q21" s="43"/>
      <c r="R21" s="43"/>
      <c r="S21" s="43"/>
      <c r="T21" s="43"/>
      <c r="U21" s="43"/>
      <c r="V21" s="43"/>
      <c r="W21" s="43"/>
      <c r="X21" s="43"/>
    </row>
    <row r="22" spans="1:24" ht="21.75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7"/>
      <c r="N22" s="20"/>
      <c r="O22" s="20"/>
      <c r="P22" s="21"/>
      <c r="Q22" s="44"/>
      <c r="R22" s="44"/>
      <c r="S22" s="44"/>
      <c r="T22" s="45"/>
      <c r="U22" s="45"/>
      <c r="V22" s="45"/>
      <c r="W22" s="45"/>
      <c r="X22" s="45"/>
    </row>
    <row r="23" spans="1:24" ht="15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7"/>
      <c r="N23" s="20"/>
      <c r="O23" s="20"/>
      <c r="P23" s="21"/>
      <c r="Q23" s="22"/>
      <c r="R23" s="22"/>
      <c r="S23" s="22"/>
      <c r="T23" s="21"/>
      <c r="U23" s="21"/>
      <c r="V23" s="21"/>
      <c r="W23" s="21"/>
      <c r="X23" s="21"/>
    </row>
  </sheetData>
  <sheetProtection formatCells="0" formatColumns="0" formatRows="0" insertColumns="0" insertRows="0" insertHyperlinks="0" deleteColumns="0" deleteRows="0" sort="0" autoFilter="0" pivotTables="0"/>
  <mergeCells count="13">
    <mergeCell ref="Q20:R20"/>
    <mergeCell ref="S20:X20"/>
    <mergeCell ref="Q21:R21"/>
    <mergeCell ref="S21:X21"/>
    <mergeCell ref="Q22:S22"/>
    <mergeCell ref="T22:X22"/>
    <mergeCell ref="G18:M18"/>
    <mergeCell ref="S1:X4"/>
    <mergeCell ref="A7:A9"/>
    <mergeCell ref="B7:B9"/>
    <mergeCell ref="C7:M7"/>
    <mergeCell ref="N7:X7"/>
    <mergeCell ref="A6:X6"/>
  </mergeCells>
  <printOptions horizontalCentered="1"/>
  <pageMargins left="0.31496062992125984" right="0.31496062992125984" top="0.31496062992125984" bottom="0.31496062992125984" header="0.51181102362204722" footer="0.51181102362204722"/>
  <pageSetup paperSize="9" scale="85" fitToHeight="0" orientation="landscape" r:id="rId1"/>
  <headerFooter>
    <oddHeader>&amp;C22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'Приложение 4'!Print_Titles</vt:lpstr>
      <vt:lpstr>'Приложение 4'!Область_печати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slobodina_ai</cp:lastModifiedBy>
  <cp:lastPrinted>2025-09-02T07:04:52Z</cp:lastPrinted>
  <dcterms:created xsi:type="dcterms:W3CDTF">2019-02-21T06:26:12Z</dcterms:created>
  <dcterms:modified xsi:type="dcterms:W3CDTF">2025-09-04T11:25:15Z</dcterms:modified>
  <cp:category/>
</cp:coreProperties>
</file>